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\Web\2014-15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I10" i="1"/>
  <c r="G35" i="1"/>
  <c r="G37" i="1" s="1"/>
  <c r="E35" i="1"/>
  <c r="E37" i="1" s="1"/>
  <c r="C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5" i="1" s="1"/>
  <c r="I37" i="1" s="1"/>
  <c r="G13" i="1"/>
  <c r="E13" i="1"/>
  <c r="C13" i="1"/>
  <c r="I11" i="1"/>
  <c r="I9" i="1"/>
  <c r="I8" i="1"/>
  <c r="I13" i="1" l="1"/>
</calcChain>
</file>

<file path=xl/sharedStrings.xml><?xml version="1.0" encoding="utf-8"?>
<sst xmlns="http://schemas.openxmlformats.org/spreadsheetml/2006/main" count="41" uniqueCount="38">
  <si>
    <t>SEGUIN INDEPENDENT SCHOOL DISTRICT</t>
  </si>
  <si>
    <t>GENERAL</t>
  </si>
  <si>
    <t>FOOD</t>
  </si>
  <si>
    <t>DEBT</t>
  </si>
  <si>
    <t>TOTAL</t>
  </si>
  <si>
    <t>OPERATING</t>
  </si>
  <si>
    <t>SERVICE</t>
  </si>
  <si>
    <t>ALL</t>
  </si>
  <si>
    <t>FUND</t>
  </si>
  <si>
    <t>FUNDS</t>
  </si>
  <si>
    <t>REVENUE</t>
  </si>
  <si>
    <t xml:space="preserve">   Property Taxes </t>
  </si>
  <si>
    <t xml:space="preserve">   Other Local Sources</t>
  </si>
  <si>
    <t xml:space="preserve">   State Sources</t>
  </si>
  <si>
    <t xml:space="preserve">   Federal Sources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</si>
  <si>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</si>
  <si>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</si>
  <si>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</si>
  <si>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</si>
  <si>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</si>
  <si>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</si>
  <si>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</si>
  <si>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</si>
  <si>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</si>
  <si>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</si>
  <si>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</si>
  <si>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</si>
  <si>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</si>
  <si>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</si>
  <si>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</si>
  <si>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</si>
  <si>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</si>
  <si>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</si>
  <si>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</si>
  <si>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Other Governmental Charges</t>
  </si>
  <si>
    <t xml:space="preserve">  TOTAL EXPENDITURES</t>
  </si>
  <si>
    <t>2014-15 ADOPTED BUDGET</t>
  </si>
  <si>
    <t>PROJECTED NET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</si>
</sst>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quotePrefix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0" fontId="0" fillId="0" borderId="0" xfId="0" applyNumberFormat="1"/>
    <xf numFmtId="0" fontId="3" fillId="0" borderId="0" xfId="0" applyFont="1" applyAlignment="1">
      <alignment horizontal="center"/>
    </xf>
    <xf numFmtId="6" fontId="0" fillId="0" borderId="0" xfId="0" applyNumberFormat="1"/>
    <xf numFmtId="3" fontId="0" fillId="0" borderId="0" xfId="0" applyNumberFormat="1"/>
    <xf numFmtId="3" fontId="3" fillId="0" borderId="0" xfId="0" applyNumberFormat="1" applyFont="1" applyBorder="1"/>
    <xf numFmtId="3" fontId="3" fillId="0" borderId="0" xfId="0" applyNumberFormat="1" applyFont="1"/>
    <xf numFmtId="0" fontId="2" fillId="0" borderId="0" xfId="0" applyFont="1"/>
    <xf numFmtId="6" fontId="2" fillId="0" borderId="0" xfId="0" applyNumberFormat="1" applyFont="1"/>
    <xf numFmtId="164" fontId="2" fillId="0" borderId="0" xfId="0" applyNumberFormat="1" applyFont="1"/>
    <xf numFmtId="1" fontId="0" fillId="0" borderId="0" xfId="0" applyNumberFormat="1"/>
    <xf numFmtId="3" fontId="0" fillId="0" borderId="0" xfId="1" applyNumberFormat="1" applyFont="1"/>
    <xf numFmtId="6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/>
  </sheetViews>
  <sheetFormatPr defaultRowHeight="15" x14ac:dyDescent="0.25"/>
  <cols>
    <col min="2" max="2" width="31.7109375" customWidth="1"/>
    <col min="3" max="3" width="11.85546875" customWidth="1"/>
    <col min="4" max="4" width="4.140625" customWidth="1"/>
    <col min="5" max="5" width="13.28515625" bestFit="1" customWidth="1"/>
    <col min="6" max="6" width="4.5703125" customWidth="1"/>
    <col min="7" max="7" width="11.85546875" bestFit="1" customWidth="1"/>
    <col min="8" max="8" width="3.42578125" customWidth="1"/>
    <col min="9" max="9" width="13.85546875" bestFit="1" customWidth="1"/>
  </cols>
  <sheetData>
    <row r="1" spans="1:9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36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C4" s="1" t="s">
        <v>1</v>
      </c>
      <c r="E4" s="1" t="s">
        <v>2</v>
      </c>
      <c r="G4" s="1" t="s">
        <v>3</v>
      </c>
      <c r="I4" s="2" t="s">
        <v>4</v>
      </c>
    </row>
    <row r="5" spans="1:9" x14ac:dyDescent="0.25">
      <c r="C5" s="3" t="s">
        <v>5</v>
      </c>
      <c r="E5" s="3" t="s">
        <v>6</v>
      </c>
      <c r="F5" s="4"/>
      <c r="G5" s="3" t="s">
        <v>6</v>
      </c>
      <c r="I5" s="2" t="s">
        <v>7</v>
      </c>
    </row>
    <row r="6" spans="1:9" x14ac:dyDescent="0.25">
      <c r="C6" s="5" t="s">
        <v>8</v>
      </c>
      <c r="E6" s="5" t="s">
        <v>8</v>
      </c>
      <c r="F6" s="4"/>
      <c r="G6" s="5" t="s">
        <v>8</v>
      </c>
      <c r="I6" s="2" t="s">
        <v>9</v>
      </c>
    </row>
    <row r="7" spans="1:9" x14ac:dyDescent="0.25">
      <c r="A7" t="s">
        <v>10</v>
      </c>
      <c r="F7" s="4"/>
    </row>
    <row r="8" spans="1:9" x14ac:dyDescent="0.25">
      <c r="A8" t="s">
        <v>11</v>
      </c>
      <c r="C8" s="6">
        <v>28267000</v>
      </c>
      <c r="E8" s="6">
        <v>0</v>
      </c>
      <c r="F8" s="4"/>
      <c r="G8" s="6">
        <v>7831500</v>
      </c>
      <c r="I8" s="6">
        <f>+G8+E8+C8</f>
        <v>36098500</v>
      </c>
    </row>
    <row r="9" spans="1:9" x14ac:dyDescent="0.25">
      <c r="A9" t="s">
        <v>12</v>
      </c>
      <c r="C9" s="7">
        <v>316446</v>
      </c>
      <c r="E9" s="7">
        <v>829768</v>
      </c>
      <c r="F9" s="4"/>
      <c r="G9" s="7">
        <v>5000</v>
      </c>
      <c r="I9" s="7">
        <f>SUM(C9:G9)</f>
        <v>1151214</v>
      </c>
    </row>
    <row r="10" spans="1:9" x14ac:dyDescent="0.25">
      <c r="A10" t="s">
        <v>13</v>
      </c>
      <c r="C10" s="7">
        <v>25954980</v>
      </c>
      <c r="E10" s="7">
        <v>28720</v>
      </c>
      <c r="F10" s="4"/>
      <c r="G10" s="7">
        <v>0</v>
      </c>
      <c r="I10" s="7">
        <f>SUM(C10:G10)</f>
        <v>25983700</v>
      </c>
    </row>
    <row r="11" spans="1:9" x14ac:dyDescent="0.25">
      <c r="A11" t="s">
        <v>14</v>
      </c>
      <c r="C11" s="8">
        <v>840000</v>
      </c>
      <c r="E11" s="9">
        <v>3137228</v>
      </c>
      <c r="F11" s="4"/>
      <c r="G11" s="9">
        <v>0</v>
      </c>
      <c r="I11" s="9">
        <f t="shared" ref="I10:I11" si="0">SUM(C11:G11)</f>
        <v>3977228</v>
      </c>
    </row>
    <row r="12" spans="1:9" x14ac:dyDescent="0.25">
      <c r="F12" s="4"/>
    </row>
    <row r="13" spans="1:9" x14ac:dyDescent="0.25">
      <c r="B13" s="10" t="s">
        <v>15</v>
      </c>
      <c r="C13" s="11">
        <f>SUM(C8:C11)</f>
        <v>55378426</v>
      </c>
      <c r="E13" s="11">
        <f>SUM(E8:E11)</f>
        <v>3995716</v>
      </c>
      <c r="F13" s="4"/>
      <c r="G13" s="11">
        <f>SUM(G8:G11)</f>
        <v>7836500</v>
      </c>
      <c r="I13" s="12">
        <f>SUM(C13:G13)</f>
        <v>67210642</v>
      </c>
    </row>
    <row r="14" spans="1:9" x14ac:dyDescent="0.25">
      <c r="F14" s="4"/>
    </row>
    <row r="15" spans="1:9" x14ac:dyDescent="0.25">
      <c r="A15" t="s">
        <v>16</v>
      </c>
      <c r="F15" s="4"/>
    </row>
    <row r="16" spans="1:9" x14ac:dyDescent="0.25">
      <c r="A16">
        <v>11</v>
      </c>
      <c r="B16" t="s">
        <v>17</v>
      </c>
      <c r="C16" s="6">
        <v>31789928</v>
      </c>
      <c r="E16" s="6"/>
      <c r="F16" s="4"/>
      <c r="G16" s="6"/>
      <c r="I16" s="6">
        <f>SUM(C16:G16)</f>
        <v>31789928</v>
      </c>
    </row>
    <row r="17" spans="1:9" x14ac:dyDescent="0.25">
      <c r="A17">
        <v>12</v>
      </c>
      <c r="B17" t="s">
        <v>18</v>
      </c>
      <c r="C17" s="7">
        <v>930576</v>
      </c>
      <c r="E17" s="7"/>
      <c r="F17" s="4"/>
      <c r="G17" s="7"/>
      <c r="I17" s="7">
        <f>SUM(C17:G17)</f>
        <v>930576</v>
      </c>
    </row>
    <row r="18" spans="1:9" x14ac:dyDescent="0.25">
      <c r="A18">
        <v>13</v>
      </c>
      <c r="B18" t="s">
        <v>19</v>
      </c>
      <c r="C18" s="7">
        <v>567694</v>
      </c>
      <c r="E18" s="7"/>
      <c r="F18" s="4"/>
      <c r="G18" s="7"/>
      <c r="I18" s="7">
        <f t="shared" ref="I18:I33" si="1">SUM(C18:G18)</f>
        <v>567694</v>
      </c>
    </row>
    <row r="19" spans="1:9" x14ac:dyDescent="0.25">
      <c r="A19">
        <v>21</v>
      </c>
      <c r="B19" t="s">
        <v>20</v>
      </c>
      <c r="C19" s="7">
        <v>867142</v>
      </c>
      <c r="E19" s="7"/>
      <c r="F19" s="4"/>
      <c r="G19" s="7"/>
      <c r="I19" s="7">
        <f t="shared" si="1"/>
        <v>867142</v>
      </c>
    </row>
    <row r="20" spans="1:9" x14ac:dyDescent="0.25">
      <c r="A20">
        <v>23</v>
      </c>
      <c r="B20" t="s">
        <v>21</v>
      </c>
      <c r="C20" s="7">
        <v>3839006</v>
      </c>
      <c r="E20" s="7"/>
      <c r="G20" s="7"/>
      <c r="I20" s="7">
        <f t="shared" si="1"/>
        <v>3839006</v>
      </c>
    </row>
    <row r="21" spans="1:9" x14ac:dyDescent="0.25">
      <c r="A21">
        <v>31</v>
      </c>
      <c r="B21" t="s">
        <v>22</v>
      </c>
      <c r="C21" s="13">
        <v>1988301</v>
      </c>
      <c r="E21" s="7"/>
      <c r="G21" s="7"/>
      <c r="I21" s="7">
        <f t="shared" si="1"/>
        <v>1988301</v>
      </c>
    </row>
    <row r="22" spans="1:9" x14ac:dyDescent="0.25">
      <c r="A22">
        <v>32</v>
      </c>
      <c r="B22" t="s">
        <v>23</v>
      </c>
      <c r="C22" s="7">
        <v>284560</v>
      </c>
      <c r="E22" s="7"/>
      <c r="G22" s="7"/>
      <c r="I22" s="7">
        <f t="shared" si="1"/>
        <v>284560</v>
      </c>
    </row>
    <row r="23" spans="1:9" x14ac:dyDescent="0.25">
      <c r="A23">
        <v>33</v>
      </c>
      <c r="B23" t="s">
        <v>24</v>
      </c>
      <c r="C23" s="7">
        <v>559431</v>
      </c>
      <c r="E23" s="7"/>
      <c r="G23" s="7"/>
      <c r="I23" s="7">
        <f t="shared" si="1"/>
        <v>559431</v>
      </c>
    </row>
    <row r="24" spans="1:9" x14ac:dyDescent="0.25">
      <c r="A24">
        <v>34</v>
      </c>
      <c r="B24" t="s">
        <v>25</v>
      </c>
      <c r="C24" s="7">
        <v>2355302</v>
      </c>
      <c r="E24" s="7"/>
      <c r="G24" s="7"/>
      <c r="I24" s="7">
        <f t="shared" si="1"/>
        <v>2355302</v>
      </c>
    </row>
    <row r="25" spans="1:9" x14ac:dyDescent="0.25">
      <c r="A25">
        <v>35</v>
      </c>
      <c r="B25" t="s">
        <v>26</v>
      </c>
      <c r="E25" s="14">
        <v>3840688</v>
      </c>
      <c r="I25" s="7">
        <f t="shared" si="1"/>
        <v>3840688</v>
      </c>
    </row>
    <row r="26" spans="1:9" x14ac:dyDescent="0.25">
      <c r="A26">
        <v>36</v>
      </c>
      <c r="B26" t="s">
        <v>27</v>
      </c>
      <c r="C26" s="7">
        <v>1615448</v>
      </c>
      <c r="E26" s="7"/>
      <c r="G26" s="7"/>
      <c r="I26" s="7">
        <f t="shared" si="1"/>
        <v>1615448</v>
      </c>
    </row>
    <row r="27" spans="1:9" x14ac:dyDescent="0.25">
      <c r="A27">
        <v>41</v>
      </c>
      <c r="B27" t="s">
        <v>28</v>
      </c>
      <c r="C27" s="7">
        <v>1625234</v>
      </c>
      <c r="E27" s="7"/>
      <c r="G27" s="7"/>
      <c r="I27" s="7">
        <f t="shared" si="1"/>
        <v>1625234</v>
      </c>
    </row>
    <row r="28" spans="1:9" x14ac:dyDescent="0.25">
      <c r="A28">
        <v>51</v>
      </c>
      <c r="B28" t="s">
        <v>29</v>
      </c>
      <c r="C28" s="7">
        <v>5823513</v>
      </c>
      <c r="E28" s="7">
        <v>6100</v>
      </c>
      <c r="G28" s="7"/>
      <c r="I28" s="7">
        <f t="shared" si="1"/>
        <v>5829613</v>
      </c>
    </row>
    <row r="29" spans="1:9" x14ac:dyDescent="0.25">
      <c r="A29">
        <v>52</v>
      </c>
      <c r="B29" t="s">
        <v>30</v>
      </c>
      <c r="C29" s="7">
        <v>285892</v>
      </c>
      <c r="E29" s="7">
        <v>245</v>
      </c>
      <c r="G29" s="7"/>
      <c r="I29" s="7">
        <f t="shared" si="1"/>
        <v>286137</v>
      </c>
    </row>
    <row r="30" spans="1:9" x14ac:dyDescent="0.25">
      <c r="A30">
        <v>53</v>
      </c>
      <c r="B30" t="s">
        <v>31</v>
      </c>
      <c r="C30" s="7">
        <v>1320042</v>
      </c>
      <c r="E30" s="7"/>
      <c r="G30" s="7"/>
      <c r="I30" s="7">
        <f t="shared" si="1"/>
        <v>1320042</v>
      </c>
    </row>
    <row r="31" spans="1:9" x14ac:dyDescent="0.25">
      <c r="A31">
        <v>61</v>
      </c>
      <c r="B31" t="s">
        <v>32</v>
      </c>
      <c r="C31" s="7">
        <v>158350</v>
      </c>
      <c r="E31" s="7"/>
      <c r="G31" s="7"/>
      <c r="I31" s="7">
        <f t="shared" si="1"/>
        <v>158350</v>
      </c>
    </row>
    <row r="32" spans="1:9" x14ac:dyDescent="0.25">
      <c r="A32">
        <v>71</v>
      </c>
      <c r="B32" t="s">
        <v>33</v>
      </c>
      <c r="C32" s="7">
        <v>0</v>
      </c>
      <c r="G32" s="7">
        <v>8521739</v>
      </c>
      <c r="I32" s="7">
        <f t="shared" si="1"/>
        <v>8521739</v>
      </c>
    </row>
    <row r="33" spans="1:9" x14ac:dyDescent="0.25">
      <c r="A33">
        <v>99</v>
      </c>
      <c r="B33" t="s">
        <v>34</v>
      </c>
      <c r="C33" s="8">
        <v>422000</v>
      </c>
      <c r="E33" s="8">
        <v>0</v>
      </c>
      <c r="G33" s="8">
        <v>0</v>
      </c>
      <c r="I33" s="9">
        <f t="shared" si="1"/>
        <v>422000</v>
      </c>
    </row>
    <row r="35" spans="1:9" x14ac:dyDescent="0.25">
      <c r="B35" s="10" t="s">
        <v>35</v>
      </c>
      <c r="C35" s="11">
        <f>SUM(C16:C33)</f>
        <v>54432419</v>
      </c>
      <c r="E35" s="11">
        <f>SUM(E16:E33)</f>
        <v>3847033</v>
      </c>
      <c r="G35" s="11">
        <f>SUM(G16:G33)</f>
        <v>8521739</v>
      </c>
      <c r="I35" s="11">
        <f>SUM(I16:I33)</f>
        <v>66801191</v>
      </c>
    </row>
    <row r="37" spans="1:9" x14ac:dyDescent="0.25">
      <c r="B37" s="10" t="s">
        <v>37</v>
      </c>
      <c r="C37" s="15">
        <f>C13-C35</f>
        <v>946007</v>
      </c>
      <c r="E37" s="15">
        <f>E13-E35</f>
        <v>148683</v>
      </c>
      <c r="G37" s="15">
        <f>G13-G35</f>
        <v>-685239</v>
      </c>
      <c r="I37" s="15">
        <f>I13-I35</f>
        <v>409451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derlanson</cp:lastModifiedBy>
  <cp:lastPrinted>2016-06-28T14:03:04Z</cp:lastPrinted>
  <dcterms:created xsi:type="dcterms:W3CDTF">2016-06-27T14:12:41Z</dcterms:created>
  <dcterms:modified xsi:type="dcterms:W3CDTF">2017-06-22T21:32:55Z</dcterms:modified>
</cp:coreProperties>
</file>